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6.常规工作\4.职称导师评审\2017专业教师高级职称\原始材料\"/>
    </mc:Choice>
  </mc:AlternateContent>
  <bookViews>
    <workbookView xWindow="240" yWindow="300" windowWidth="18960" windowHeight="107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 concurrentCalc="0"/>
</workbook>
</file>

<file path=xl/calcChain.xml><?xml version="1.0" encoding="utf-8"?>
<calcChain xmlns="http://schemas.openxmlformats.org/spreadsheetml/2006/main">
  <c r="B11" i="1" l="1"/>
  <c r="F11" i="1"/>
  <c r="E11" i="1"/>
  <c r="D11" i="1"/>
  <c r="C11" i="1"/>
  <c r="B10" i="1"/>
  <c r="F10" i="1"/>
  <c r="E10" i="1"/>
  <c r="D10" i="1"/>
  <c r="C10" i="1"/>
  <c r="B9" i="1"/>
  <c r="F9" i="1"/>
  <c r="E9" i="1"/>
  <c r="D9" i="1"/>
  <c r="C9" i="1"/>
  <c r="B8" i="1"/>
  <c r="F8" i="1"/>
  <c r="E8" i="1"/>
  <c r="D8" i="1"/>
  <c r="C8" i="1"/>
  <c r="F7" i="1"/>
  <c r="E7" i="1"/>
  <c r="D7" i="1"/>
  <c r="C7" i="1"/>
</calcChain>
</file>

<file path=xl/comments1.xml><?xml version="1.0" encoding="utf-8"?>
<comments xmlns="http://schemas.openxmlformats.org/spreadsheetml/2006/main">
  <authors>
    <author>微软用户</author>
  </authors>
  <commentList>
    <comment ref="L3" authorId="0" shapeId="0">
      <text>
        <r>
          <rPr>
            <sz val="9"/>
            <rFont val="宋体"/>
            <charset val="134"/>
          </rPr>
          <t>微软用户:
著作不重复统计，按字数计入最高项</t>
        </r>
      </text>
    </comment>
    <comment ref="O3" authorId="0" shapeId="0">
      <text>
        <r>
          <rPr>
            <sz val="9"/>
            <rFont val="宋体"/>
            <charset val="134"/>
          </rPr>
          <t>微软用户:
将已完成的项目数加在括号内。如共8个项目，其中3项已完成，则用8(3)表示。</t>
        </r>
      </text>
    </comment>
    <comment ref="X3" authorId="0" shapeId="0">
      <text>
        <r>
          <rPr>
            <sz val="9"/>
            <rFont val="宋体"/>
            <charset val="134"/>
          </rPr>
          <t>微软用户:
奖项不重复统计，同一奖项只计入最高项，并需注明等级、排名、数量。例如：国家二等排三1项</t>
        </r>
      </text>
    </comment>
    <comment ref="J4" authorId="0" shapeId="0">
      <text>
        <r>
          <rPr>
            <sz val="9"/>
            <rFont val="宋体"/>
            <charset val="134"/>
          </rPr>
          <t>微软用户:
《苏州大学教师专业技术职务聘任暂行办法》（苏大人【2011】66号）中单列核心刊物</t>
        </r>
      </text>
    </comment>
    <comment ref="AF4" authorId="0" shapeId="0">
      <text>
        <r>
          <rPr>
            <sz val="9"/>
            <rFont val="宋体"/>
            <charset val="134"/>
          </rPr>
          <t>微软用户:
需注明等级、排名、数量。例如：国家二等排三1项</t>
        </r>
      </text>
    </comment>
    <comment ref="AG4" authorId="0" shapeId="0">
      <text>
        <r>
          <rPr>
            <sz val="9"/>
            <rFont val="宋体"/>
            <charset val="134"/>
          </rPr>
          <t>微软用户:
奖项不重复统计，同一奖项只计入最高项。</t>
        </r>
      </text>
    </comment>
    <comment ref="AI4" authorId="0" shapeId="0">
      <text>
        <r>
          <rPr>
            <sz val="9"/>
            <rFont val="宋体"/>
            <charset val="134"/>
          </rPr>
          <t>微软用户:
奖项不重复统计，同一奖项只计入最高项。</t>
        </r>
      </text>
    </comment>
    <comment ref="AK4" authorId="0" shapeId="0">
      <text>
        <r>
          <rPr>
            <sz val="9"/>
            <rFont val="宋体"/>
            <charset val="134"/>
          </rPr>
          <t>微软用户:
奖项不重复统计，同一奖项只计入最高项。</t>
        </r>
      </text>
    </comment>
    <comment ref="P5" authorId="0" shapeId="0">
      <text>
        <r>
          <rPr>
            <sz val="9"/>
            <rFont val="宋体"/>
            <charset val="134"/>
          </rPr>
          <t>微软用户:
主要参加项目指项目的前三名</t>
        </r>
      </text>
    </comment>
    <comment ref="R5" authorId="0" shapeId="0">
      <text>
        <r>
          <rPr>
            <sz val="9"/>
            <rFont val="宋体"/>
            <charset val="134"/>
          </rPr>
          <t>微软用户:
主要参加项目指项目的前三名</t>
        </r>
      </text>
    </comment>
  </commentList>
</comments>
</file>

<file path=xl/sharedStrings.xml><?xml version="1.0" encoding="utf-8"?>
<sst xmlns="http://schemas.openxmlformats.org/spreadsheetml/2006/main" count="68" uniqueCount="61">
  <si>
    <t>苏州大学2017年应聘教师人文社科类高级职务人员（除教学为主型外）科研情况一览表</t>
    <phoneticPr fontId="3" type="noConversion"/>
  </si>
  <si>
    <t>学院（部）(公章）：</t>
  </si>
  <si>
    <t>审核部门：（公章）</t>
  </si>
  <si>
    <t>序号</t>
  </si>
  <si>
    <t>申报人员编号</t>
  </si>
  <si>
    <t>姓名</t>
  </si>
  <si>
    <t>应聘职务</t>
  </si>
  <si>
    <t>现职务任职时间</t>
  </si>
  <si>
    <t>博士学位取得时间</t>
  </si>
  <si>
    <t>论文篇数</t>
  </si>
  <si>
    <t>专著</t>
  </si>
  <si>
    <t>科研项目</t>
  </si>
  <si>
    <t>奖励</t>
  </si>
  <si>
    <t>艺术类项目及奖项</t>
  </si>
  <si>
    <t>备注</t>
  </si>
  <si>
    <t>一类核心</t>
  </si>
  <si>
    <t>二类核心</t>
  </si>
  <si>
    <t>三类核心</t>
  </si>
  <si>
    <t>外语单列核心</t>
  </si>
  <si>
    <t>普通</t>
  </si>
  <si>
    <t>国家级项目数</t>
  </si>
  <si>
    <t>省部级项目数（含艺术）</t>
  </si>
  <si>
    <t>市厅级项目数</t>
  </si>
  <si>
    <t>主持横向课题到账经费</t>
  </si>
  <si>
    <t>省部级以上</t>
  </si>
  <si>
    <t>市厅级以上</t>
  </si>
  <si>
    <t>主持有重大文化意义的省级（含教育厅）相关课题</t>
  </si>
  <si>
    <t>国际合作项目</t>
  </si>
  <si>
    <t>入围全国美展次数</t>
  </si>
  <si>
    <t>在全国单项权威专业大展中获奖次数</t>
  </si>
  <si>
    <t>在其它全国性权威比赛中获奖（含中国美协艺委会举办的全国性权威大展）次数</t>
  </si>
  <si>
    <t>由省级以上机构组织在省级以上美术馆、音乐厅举办个人画展、音乐会等</t>
  </si>
  <si>
    <t>获省级以上美术展览、设计（音乐）比赛三等奖以上奖励</t>
  </si>
  <si>
    <t>国家级专业团体优秀成果奖</t>
  </si>
  <si>
    <t>省级专业团体优秀成果奖</t>
  </si>
  <si>
    <t>省社会团体成果奖</t>
  </si>
  <si>
    <t>20万字以上</t>
  </si>
  <si>
    <t>10万字以上</t>
  </si>
  <si>
    <t>8万字以上</t>
  </si>
  <si>
    <t>主持</t>
  </si>
  <si>
    <t>主要参加</t>
  </si>
  <si>
    <t>累计金额（万元）</t>
  </si>
  <si>
    <t>20万元以上的课题数</t>
  </si>
  <si>
    <t>10万元以上的课题数</t>
  </si>
  <si>
    <t>5万元以上的课题数</t>
  </si>
  <si>
    <t>排名第一</t>
  </si>
  <si>
    <t>前二名</t>
  </si>
  <si>
    <t>一等奖以上（排一）</t>
  </si>
  <si>
    <t>三等奖以上（前二）</t>
  </si>
  <si>
    <t>68201</t>
    <phoneticPr fontId="3" type="noConversion"/>
  </si>
  <si>
    <t>林齐倩</t>
    <phoneticPr fontId="3" type="noConversion"/>
  </si>
  <si>
    <t>副教授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</si>
  <si>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</si>
  <si>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</si>
  <si>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</si>
  <si>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注：1、论文不重复统计，同一篇论文只计入最高项。</t>
  </si>
  <si>
    <t xml:space="preserve">    2、著作不重复统计，按字数计入最高项。</t>
  </si>
  <si>
    <t xml:space="preserve">    3、主要参加项目指项目的前三名。在填写项目数的同时，将已完成的项目数加在括号内。如共8个项目，其中3项已完成，则用8(3)表示。</t>
  </si>
  <si>
    <t xml:space="preserve">    4、奖项不重复统计，同一奖项只计入最高项，并需注明等级、排名、数量。例如：国家二等排三1项。</t>
  </si>
  <si>
    <r>
      <t>1（排</t>
    </r>
    <r>
      <rPr>
        <sz val="10"/>
        <rFont val="宋体"/>
        <family val="3"/>
        <charset val="134"/>
      </rPr>
      <t>2）</t>
    </r>
    <phoneticPr fontId="3" type="noConversion"/>
  </si>
  <si>
    <r>
      <t>1（排</t>
    </r>
    <r>
      <rPr>
        <sz val="10"/>
        <rFont val="宋体"/>
        <family val="3"/>
        <charset val="134"/>
      </rPr>
      <t>3）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</si>
</sst>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6" x14ac:knownFonts="1">
    <font>
      <sz val="11"/>
      <color theme="1"/>
      <name val="宋体"/>
      <family val="2"/>
      <charset val="134"/>
      <scheme val="minor"/>
    </font>
    <font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Fill="1" applyAlignment="1"/>
    <xf numFmtId="0" fontId="4" fillId="0" borderId="0" xfId="0" applyFont="1" applyAlignment="1"/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Alignment="1"/>
    <xf numFmtId="49" fontId="4" fillId="0" borderId="0" xfId="0" applyNumberFormat="1" applyFont="1" applyFill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176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/>
    <xf numFmtId="49" fontId="4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85;&#30740;&#24773;&#20917;&#19968;&#35272;&#3492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师（实验技术）聘任申请人员基本情况一览表"/>
      <sheetName val="应聘教师(实验技术)职务人员基本情况汇总表)"/>
      <sheetName val="教学统计表(A3)"/>
      <sheetName val="人文社科类科研统计表"/>
      <sheetName val="理工医农类科研统计表"/>
      <sheetName val="教学为主型教授教学科研统计表"/>
      <sheetName val="教学为主型副教授教学科研统计表"/>
      <sheetName val="应用推广型教授科研统计表"/>
      <sheetName val="应用推广型副教授科研统计表"/>
      <sheetName val="创新创业团队型"/>
      <sheetName val="聘任小组汇总表(A4)"/>
      <sheetName val="考核汇总表(A4)"/>
    </sheetNames>
    <sheetDataSet>
      <sheetData sheetId="0">
        <row r="1">
          <cell r="B1" t="str">
            <v>应聘人员
编号</v>
          </cell>
          <cell r="C1" t="str">
            <v>学院（部）名称</v>
          </cell>
          <cell r="D1" t="str">
            <v>姓名</v>
          </cell>
          <cell r="E1" t="str">
            <v>性别</v>
          </cell>
          <cell r="F1" t="str">
            <v>出生年月</v>
          </cell>
          <cell r="G1" t="str">
            <v>联系电话</v>
          </cell>
          <cell r="H1" t="str">
            <v>是否持有高校教师资格证书</v>
          </cell>
          <cell r="I1" t="str">
            <v>参加工作时间</v>
          </cell>
          <cell r="J1" t="str">
            <v>来校工作时间</v>
          </cell>
          <cell r="K1" t="str">
            <v>是否为拟引进人员</v>
          </cell>
          <cell r="L1" t="str">
            <v>最高学历</v>
          </cell>
          <cell r="M1" t="str">
            <v>最高学历取得时间</v>
          </cell>
          <cell r="N1" t="str">
            <v>毕业学校</v>
          </cell>
          <cell r="O1" t="str">
            <v>最高学位</v>
          </cell>
          <cell r="P1" t="str">
            <v>最高学位取得时间</v>
          </cell>
          <cell r="Q1" t="str">
            <v>学位授予学校</v>
          </cell>
          <cell r="R1" t="str">
            <v>应聘职务</v>
          </cell>
          <cell r="S1" t="str">
            <v>级别</v>
          </cell>
          <cell r="T1" t="str">
            <v>职务类型</v>
          </cell>
          <cell r="U1" t="str">
            <v>所在学科
（二级学科）</v>
          </cell>
          <cell r="V1" t="str">
            <v>是否破格</v>
          </cell>
          <cell r="W1" t="str">
            <v>现职务</v>
          </cell>
          <cell r="X1" t="str">
            <v>现职务聘任时间</v>
          </cell>
        </row>
        <row r="2">
          <cell r="B2" t="str">
            <v>68201</v>
          </cell>
          <cell r="C2" t="str">
            <v>国际合作交流处（海外教育学院）</v>
          </cell>
          <cell r="D2" t="str">
            <v>林齐倩</v>
          </cell>
          <cell r="E2" t="str">
            <v>女</v>
          </cell>
          <cell r="F2">
            <v>28642</v>
          </cell>
          <cell r="G2" t="str">
            <v>13862590263</v>
          </cell>
          <cell r="H2" t="str">
            <v>是</v>
          </cell>
          <cell r="I2">
            <v>38139</v>
          </cell>
          <cell r="J2">
            <v>38139</v>
          </cell>
          <cell r="K2" t="str">
            <v>否</v>
          </cell>
          <cell r="L2" t="str">
            <v>博士研究生</v>
          </cell>
          <cell r="M2">
            <v>42156</v>
          </cell>
          <cell r="N2" t="str">
            <v>苏州大学</v>
          </cell>
          <cell r="O2" t="str">
            <v>博士</v>
          </cell>
          <cell r="P2">
            <v>42156</v>
          </cell>
          <cell r="Q2" t="str">
            <v>苏州大学</v>
          </cell>
          <cell r="R2" t="str">
            <v>副教授</v>
          </cell>
          <cell r="S2" t="str">
            <v>副高</v>
          </cell>
          <cell r="T2" t="str">
            <v>教学科研并重</v>
          </cell>
          <cell r="U2" t="str">
            <v>语言学及应用语言学</v>
          </cell>
          <cell r="V2" t="str">
            <v>否</v>
          </cell>
          <cell r="W2" t="str">
            <v>讲师</v>
          </cell>
          <cell r="X2">
            <v>39387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15"/>
  <sheetViews>
    <sheetView tabSelected="1" workbookViewId="0">
      <selection activeCell="T6" sqref="T6"/>
    </sheetView>
  </sheetViews>
  <sheetFormatPr defaultRowHeight="12" x14ac:dyDescent="0.15"/>
  <cols>
    <col min="1" max="1" width="4.375" style="24" customWidth="1"/>
    <col min="2" max="2" width="7.5" style="24" customWidth="1"/>
    <col min="3" max="4" width="9" style="24"/>
    <col min="5" max="6" width="9" style="4"/>
    <col min="7" max="39" width="9" style="5"/>
    <col min="40" max="40" width="9" style="1"/>
    <col min="41" max="16384" width="9" style="2"/>
  </cols>
  <sheetData>
    <row r="1" spans="1:64" ht="22.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64" x14ac:dyDescent="0.15">
      <c r="A2" s="31" t="s">
        <v>1</v>
      </c>
      <c r="B2" s="31"/>
      <c r="C2" s="31"/>
      <c r="D2" s="31"/>
      <c r="E2" s="3"/>
      <c r="AH2" s="31" t="s">
        <v>2</v>
      </c>
      <c r="AI2" s="31"/>
      <c r="AJ2" s="31"/>
      <c r="AK2" s="31"/>
      <c r="AL2" s="32"/>
      <c r="AM2" s="32"/>
      <c r="BD2" s="6"/>
      <c r="BL2" s="7"/>
    </row>
    <row r="3" spans="1:64" s="8" customFormat="1" x14ac:dyDescent="0.15">
      <c r="A3" s="26" t="s">
        <v>3</v>
      </c>
      <c r="B3" s="26" t="s">
        <v>4</v>
      </c>
      <c r="C3" s="26" t="s">
        <v>5</v>
      </c>
      <c r="D3" s="26" t="s">
        <v>6</v>
      </c>
      <c r="E3" s="33" t="s">
        <v>7</v>
      </c>
      <c r="F3" s="33" t="s">
        <v>8</v>
      </c>
      <c r="G3" s="26" t="s">
        <v>9</v>
      </c>
      <c r="H3" s="26"/>
      <c r="I3" s="26"/>
      <c r="J3" s="26"/>
      <c r="K3" s="26"/>
      <c r="L3" s="26" t="s">
        <v>10</v>
      </c>
      <c r="M3" s="26"/>
      <c r="N3" s="26"/>
      <c r="O3" s="26" t="s">
        <v>11</v>
      </c>
      <c r="P3" s="26"/>
      <c r="Q3" s="26"/>
      <c r="R3" s="26"/>
      <c r="S3" s="26"/>
      <c r="T3" s="26"/>
      <c r="U3" s="26"/>
      <c r="V3" s="26"/>
      <c r="W3" s="26"/>
      <c r="X3" s="26" t="s">
        <v>12</v>
      </c>
      <c r="Y3" s="26"/>
      <c r="Z3" s="26" t="s">
        <v>13</v>
      </c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9" t="s">
        <v>14</v>
      </c>
    </row>
    <row r="4" spans="1:64" s="8" customFormat="1" ht="24" x14ac:dyDescent="0.15">
      <c r="A4" s="26"/>
      <c r="B4" s="26"/>
      <c r="C4" s="26"/>
      <c r="D4" s="26"/>
      <c r="E4" s="33"/>
      <c r="F4" s="33"/>
      <c r="G4" s="26" t="s">
        <v>15</v>
      </c>
      <c r="H4" s="26" t="s">
        <v>16</v>
      </c>
      <c r="I4" s="26" t="s">
        <v>17</v>
      </c>
      <c r="J4" s="26" t="s">
        <v>18</v>
      </c>
      <c r="K4" s="26" t="s">
        <v>19</v>
      </c>
      <c r="L4" s="26"/>
      <c r="M4" s="26"/>
      <c r="N4" s="26"/>
      <c r="O4" s="26" t="s">
        <v>20</v>
      </c>
      <c r="P4" s="26"/>
      <c r="Q4" s="26" t="s">
        <v>21</v>
      </c>
      <c r="R4" s="26"/>
      <c r="S4" s="9" t="s">
        <v>22</v>
      </c>
      <c r="T4" s="26" t="s">
        <v>23</v>
      </c>
      <c r="U4" s="26"/>
      <c r="V4" s="26"/>
      <c r="W4" s="26"/>
      <c r="X4" s="26" t="s">
        <v>24</v>
      </c>
      <c r="Y4" s="26" t="s">
        <v>25</v>
      </c>
      <c r="Z4" s="26" t="s">
        <v>26</v>
      </c>
      <c r="AA4" s="26" t="s">
        <v>27</v>
      </c>
      <c r="AB4" s="26" t="s">
        <v>28</v>
      </c>
      <c r="AC4" s="26" t="s">
        <v>29</v>
      </c>
      <c r="AD4" s="26" t="s">
        <v>30</v>
      </c>
      <c r="AE4" s="26" t="s">
        <v>31</v>
      </c>
      <c r="AF4" s="26" t="s">
        <v>32</v>
      </c>
      <c r="AG4" s="26" t="s">
        <v>33</v>
      </c>
      <c r="AH4" s="26"/>
      <c r="AI4" s="26" t="s">
        <v>34</v>
      </c>
      <c r="AJ4" s="26"/>
      <c r="AK4" s="26" t="s">
        <v>35</v>
      </c>
      <c r="AL4" s="26"/>
      <c r="AM4" s="29"/>
    </row>
    <row r="5" spans="1:64" ht="24" x14ac:dyDescent="0.15">
      <c r="A5" s="26"/>
      <c r="B5" s="26"/>
      <c r="C5" s="26"/>
      <c r="D5" s="26"/>
      <c r="E5" s="33"/>
      <c r="F5" s="33"/>
      <c r="G5" s="26"/>
      <c r="H5" s="26"/>
      <c r="I5" s="26"/>
      <c r="J5" s="26"/>
      <c r="K5" s="26"/>
      <c r="L5" s="9" t="s">
        <v>36</v>
      </c>
      <c r="M5" s="9" t="s">
        <v>37</v>
      </c>
      <c r="N5" s="9" t="s">
        <v>38</v>
      </c>
      <c r="O5" s="9" t="s">
        <v>39</v>
      </c>
      <c r="P5" s="9" t="s">
        <v>40</v>
      </c>
      <c r="Q5" s="9" t="s">
        <v>39</v>
      </c>
      <c r="R5" s="9" t="s">
        <v>40</v>
      </c>
      <c r="S5" s="9" t="s">
        <v>39</v>
      </c>
      <c r="T5" s="10" t="s">
        <v>41</v>
      </c>
      <c r="U5" s="9" t="s">
        <v>42</v>
      </c>
      <c r="V5" s="9" t="s">
        <v>43</v>
      </c>
      <c r="W5" s="9" t="s">
        <v>44</v>
      </c>
      <c r="X5" s="26"/>
      <c r="Y5" s="26"/>
      <c r="Z5" s="26"/>
      <c r="AA5" s="26"/>
      <c r="AB5" s="26"/>
      <c r="AC5" s="26"/>
      <c r="AD5" s="26"/>
      <c r="AE5" s="26"/>
      <c r="AF5" s="26"/>
      <c r="AG5" s="10" t="s">
        <v>45</v>
      </c>
      <c r="AH5" s="10" t="s">
        <v>46</v>
      </c>
      <c r="AI5" s="10" t="s">
        <v>45</v>
      </c>
      <c r="AJ5" s="10" t="s">
        <v>46</v>
      </c>
      <c r="AK5" s="10" t="s">
        <v>47</v>
      </c>
      <c r="AL5" s="10" t="s">
        <v>48</v>
      </c>
      <c r="AM5" s="29"/>
      <c r="AN5" s="2"/>
    </row>
    <row r="6" spans="1:64" s="17" customFormat="1" x14ac:dyDescent="0.15">
      <c r="A6" s="11">
        <v>1</v>
      </c>
      <c r="B6" s="12" t="s">
        <v>49</v>
      </c>
      <c r="C6" s="12" t="s">
        <v>50</v>
      </c>
      <c r="D6" s="12" t="s">
        <v>51</v>
      </c>
      <c r="E6" s="13">
        <v>39387</v>
      </c>
      <c r="F6" s="13">
        <v>42156</v>
      </c>
      <c r="G6" s="14" t="s">
        <v>52</v>
      </c>
      <c r="H6" s="14"/>
      <c r="I6" s="14" t="s">
        <v>53</v>
      </c>
      <c r="J6" s="14"/>
      <c r="K6" s="14" t="s">
        <v>54</v>
      </c>
      <c r="L6" s="14" t="s">
        <v>52</v>
      </c>
      <c r="M6" s="14"/>
      <c r="N6" s="14"/>
      <c r="O6" s="14"/>
      <c r="P6" s="34" t="s">
        <v>59</v>
      </c>
      <c r="Q6" s="14"/>
      <c r="R6" s="34" t="s">
        <v>60</v>
      </c>
      <c r="S6" s="14" t="s">
        <v>53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5"/>
      <c r="AM6" s="14"/>
      <c r="AN6" s="16"/>
    </row>
    <row r="7" spans="1:64" s="17" customFormat="1" x14ac:dyDescent="0.15">
      <c r="A7" s="11">
        <v>2</v>
      </c>
      <c r="B7" s="12"/>
      <c r="C7" s="12" t="str">
        <f>IF('[1]教师（实验技术）聘任申请人员基本情况一览表'!D3&lt;&gt;"",'[1]教师（实验技术）聘任申请人员基本情况一览表'!D3,"")</f>
        <v/>
      </c>
      <c r="D7" s="12" t="str">
        <f>IF('[1]教师（实验技术）聘任申请人员基本情况一览表'!R3&lt;&gt;"",'[1]教师（实验技术）聘任申请人员基本情况一览表'!R3,"")</f>
        <v/>
      </c>
      <c r="E7" s="13" t="str">
        <f>IF(ISERROR(IF(VLOOKUP(B7,'[1]教师（实验技术）聘任申请人员基本情况一览表'!$B$1:$X$88,23,FALSE)="","",VLOOKUP(B7,'[1]教师（实验技术）聘任申请人员基本情况一览表'!$B$1:$X$88,23,FALSE))),"",IF(VLOOKUP(B7,'[1]教师（实验技术）聘任申请人员基本情况一览表'!$B$1:$X$88,23,FALSE)="","",VLOOKUP(B7,'[1]教师（实验技术）聘任申请人员基本情况一览表'!$B$1:$X$88,23,FALSE)))</f>
        <v/>
      </c>
      <c r="F7" s="13" t="str">
        <f>IF(ISERROR(IF(VLOOKUP(B7,'[1]教师（实验技术）聘任申请人员基本情况一览表'!$B$1:$P$88,14,FALSE)="博士",VLOOKUP(B7,'[1]教师（实验技术）聘任申请人员基本情况一览表'!$B$1:$P$88,15,FALSE),"")),"",IF(VLOOKUP(B7,'[1]教师（实验技术）聘任申请人员基本情况一览表'!$B$1:$P$88,14,FALSE)="博士",VLOOKUP(B7,'[1]教师（实验技术）聘任申请人员基本情况一览表'!$B$1:$P$88,15,FALSE),""))</f>
        <v/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6"/>
    </row>
    <row r="8" spans="1:64" s="17" customFormat="1" x14ac:dyDescent="0.15">
      <c r="A8" s="11">
        <v>3</v>
      </c>
      <c r="B8" s="12" t="str">
        <f>IF('[1]教师（实验技术）聘任申请人员基本情况一览表'!B4&lt;&gt;"",'[1]教师（实验技术）聘任申请人员基本情况一览表'!B4,"")</f>
        <v/>
      </c>
      <c r="C8" s="12" t="str">
        <f>IF('[1]教师（实验技术）聘任申请人员基本情况一览表'!D4&lt;&gt;"",'[1]教师（实验技术）聘任申请人员基本情况一览表'!D4,"")</f>
        <v/>
      </c>
      <c r="D8" s="12" t="str">
        <f>IF('[1]教师（实验技术）聘任申请人员基本情况一览表'!R4&lt;&gt;"",'[1]教师（实验技术）聘任申请人员基本情况一览表'!R4,"")</f>
        <v/>
      </c>
      <c r="E8" s="13" t="str">
        <f>IF(ISERROR(IF(VLOOKUP(B8,'[1]教师（实验技术）聘任申请人员基本情况一览表'!$B$1:$X$88,23,FALSE)="","",VLOOKUP(B8,'[1]教师（实验技术）聘任申请人员基本情况一览表'!$B$1:$X$88,23,FALSE))),"",IF(VLOOKUP(B8,'[1]教师（实验技术）聘任申请人员基本情况一览表'!$B$1:$X$88,23,FALSE)="","",VLOOKUP(B8,'[1]教师（实验技术）聘任申请人员基本情况一览表'!$B$1:$X$88,23,FALSE)))</f>
        <v/>
      </c>
      <c r="F8" s="13" t="str">
        <f>IF(ISERROR(IF(VLOOKUP(B8,'[1]教师（实验技术）聘任申请人员基本情况一览表'!$B$1:$P$88,14,FALSE)="博士",VLOOKUP(B8,'[1]教师（实验技术）聘任申请人员基本情况一览表'!$B$1:$P$88,15,FALSE),"")),"",IF(VLOOKUP(B8,'[1]教师（实验技术）聘任申请人员基本情况一览表'!$B$1:$P$88,14,FALSE)="博士",VLOOKUP(B8,'[1]教师（实验技术）聘任申请人员基本情况一览表'!$B$1:$P$88,15,FALSE),""))</f>
        <v/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6"/>
    </row>
    <row r="9" spans="1:64" s="17" customFormat="1" x14ac:dyDescent="0.15">
      <c r="A9" s="11">
        <v>4</v>
      </c>
      <c r="B9" s="12" t="str">
        <f>IF('[1]教师（实验技术）聘任申请人员基本情况一览表'!B5&lt;&gt;"",'[1]教师（实验技术）聘任申请人员基本情况一览表'!B5,"")</f>
        <v/>
      </c>
      <c r="C9" s="12" t="str">
        <f>IF('[1]教师（实验技术）聘任申请人员基本情况一览表'!D5&lt;&gt;"",'[1]教师（实验技术）聘任申请人员基本情况一览表'!D5,"")</f>
        <v/>
      </c>
      <c r="D9" s="12" t="str">
        <f>IF('[1]教师（实验技术）聘任申请人员基本情况一览表'!R5&lt;&gt;"",'[1]教师（实验技术）聘任申请人员基本情况一览表'!R5,"")</f>
        <v/>
      </c>
      <c r="E9" s="13" t="str">
        <f>IF(ISERROR(IF(VLOOKUP(B9,'[1]教师（实验技术）聘任申请人员基本情况一览表'!$B$1:$X$88,23,FALSE)="","",VLOOKUP(B9,'[1]教师（实验技术）聘任申请人员基本情况一览表'!$B$1:$X$88,23,FALSE))),"",IF(VLOOKUP(B9,'[1]教师（实验技术）聘任申请人员基本情况一览表'!$B$1:$X$88,23,FALSE)="","",VLOOKUP(B9,'[1]教师（实验技术）聘任申请人员基本情况一览表'!$B$1:$X$88,23,FALSE)))</f>
        <v/>
      </c>
      <c r="F9" s="13" t="str">
        <f>IF(ISERROR(IF(VLOOKUP(B9,'[1]教师（实验技术）聘任申请人员基本情况一览表'!$B$1:$P$88,14,FALSE)="博士",VLOOKUP(B9,'[1]教师（实验技术）聘任申请人员基本情况一览表'!$B$1:$P$88,15,FALSE),"")),"",IF(VLOOKUP(B9,'[1]教师（实验技术）聘任申请人员基本情况一览表'!$B$1:$P$88,14,FALSE)="博士",VLOOKUP(B9,'[1]教师（实验技术）聘任申请人员基本情况一览表'!$B$1:$P$88,15,FALSE),""))</f>
        <v/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6"/>
    </row>
    <row r="10" spans="1:64" s="17" customFormat="1" x14ac:dyDescent="0.15">
      <c r="A10" s="11">
        <v>5</v>
      </c>
      <c r="B10" s="12" t="str">
        <f>IF('[1]教师（实验技术）聘任申请人员基本情况一览表'!B6&lt;&gt;"",'[1]教师（实验技术）聘任申请人员基本情况一览表'!B6,"")</f>
        <v/>
      </c>
      <c r="C10" s="12" t="str">
        <f>IF('[1]教师（实验技术）聘任申请人员基本情况一览表'!D6&lt;&gt;"",'[1]教师（实验技术）聘任申请人员基本情况一览表'!D6,"")</f>
        <v/>
      </c>
      <c r="D10" s="12" t="str">
        <f>IF('[1]教师（实验技术）聘任申请人员基本情况一览表'!R6&lt;&gt;"",'[1]教师（实验技术）聘任申请人员基本情况一览表'!R6,"")</f>
        <v/>
      </c>
      <c r="E10" s="13" t="str">
        <f>IF(ISERROR(IF(VLOOKUP(B10,'[1]教师（实验技术）聘任申请人员基本情况一览表'!$B$1:$X$88,23,FALSE)="","",VLOOKUP(B10,'[1]教师（实验技术）聘任申请人员基本情况一览表'!$B$1:$X$88,23,FALSE))),"",IF(VLOOKUP(B10,'[1]教师（实验技术）聘任申请人员基本情况一览表'!$B$1:$X$88,23,FALSE)="","",VLOOKUP(B10,'[1]教师（实验技术）聘任申请人员基本情况一览表'!$B$1:$X$88,23,FALSE)))</f>
        <v/>
      </c>
      <c r="F10" s="13" t="str">
        <f>IF(ISERROR(IF(VLOOKUP(B10,'[1]教师（实验技术）聘任申请人员基本情况一览表'!$B$1:$P$88,14,FALSE)="博士",VLOOKUP(B10,'[1]教师（实验技术）聘任申请人员基本情况一览表'!$B$1:$P$88,15,FALSE),"")),"",IF(VLOOKUP(B10,'[1]教师（实验技术）聘任申请人员基本情况一览表'!$B$1:$P$88,14,FALSE)="博士",VLOOKUP(B10,'[1]教师（实验技术）聘任申请人员基本情况一览表'!$B$1:$P$88,15,FALSE),""))</f>
        <v/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6"/>
    </row>
    <row r="11" spans="1:64" s="17" customFormat="1" x14ac:dyDescent="0.15">
      <c r="A11" s="11">
        <v>6</v>
      </c>
      <c r="B11" s="12" t="str">
        <f>IF('[1]教师（实验技术）聘任申请人员基本情况一览表'!B7&lt;&gt;"",'[1]教师（实验技术）聘任申请人员基本情况一览表'!B7,"")</f>
        <v/>
      </c>
      <c r="C11" s="12" t="str">
        <f>IF('[1]教师（实验技术）聘任申请人员基本情况一览表'!D7&lt;&gt;"",'[1]教师（实验技术）聘任申请人员基本情况一览表'!D7,"")</f>
        <v/>
      </c>
      <c r="D11" s="12" t="str">
        <f>IF('[1]教师（实验技术）聘任申请人员基本情况一览表'!R7&lt;&gt;"",'[1]教师（实验技术）聘任申请人员基本情况一览表'!R7,"")</f>
        <v/>
      </c>
      <c r="E11" s="13" t="str">
        <f>IF(ISERROR(IF(VLOOKUP(B11,'[1]教师（实验技术）聘任申请人员基本情况一览表'!$B$1:$X$88,23,FALSE)="","",VLOOKUP(B11,'[1]教师（实验技术）聘任申请人员基本情况一览表'!$B$1:$X$88,23,FALSE))),"",IF(VLOOKUP(B11,'[1]教师（实验技术）聘任申请人员基本情况一览表'!$B$1:$X$88,23,FALSE)="","",VLOOKUP(B11,'[1]教师（实验技术）聘任申请人员基本情况一览表'!$B$1:$X$88,23,FALSE)))</f>
        <v/>
      </c>
      <c r="F11" s="13" t="str">
        <f>IF(ISERROR(IF(VLOOKUP(B11,'[1]教师（实验技术）聘任申请人员基本情况一览表'!$B$1:$P$88,14,FALSE)="博士",VLOOKUP(B11,'[1]教师（实验技术）聘任申请人员基本情况一览表'!$B$1:$P$88,15,FALSE),"")),"",IF(VLOOKUP(B11,'[1]教师（实验技术）聘任申请人员基本情况一览表'!$B$1:$P$88,14,FALSE)="博士",VLOOKUP(B11,'[1]教师（实验技术）聘任申请人员基本情况一览表'!$B$1:$P$88,15,FALSE),""))</f>
        <v/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6"/>
    </row>
    <row r="12" spans="1:64" s="20" customFormat="1" x14ac:dyDescent="0.15">
      <c r="A12" s="27" t="s">
        <v>55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9"/>
    </row>
    <row r="13" spans="1:64" s="20" customFormat="1" x14ac:dyDescent="0.15">
      <c r="A13" s="28" t="s">
        <v>56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9"/>
    </row>
    <row r="14" spans="1:64" s="20" customFormat="1" x14ac:dyDescent="0.15">
      <c r="A14" s="21" t="s">
        <v>57</v>
      </c>
      <c r="B14" s="21"/>
      <c r="C14" s="21"/>
      <c r="D14" s="21"/>
      <c r="E14" s="22"/>
      <c r="F14" s="2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9"/>
    </row>
    <row r="15" spans="1:64" s="8" customFormat="1" x14ac:dyDescent="0.15">
      <c r="A15" s="25" t="s">
        <v>58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</sheetData>
  <mergeCells count="39">
    <mergeCell ref="A1:AM1"/>
    <mergeCell ref="A2:D2"/>
    <mergeCell ref="AH2:AK2"/>
    <mergeCell ref="AL2:AM2"/>
    <mergeCell ref="A3:A5"/>
    <mergeCell ref="B3:B5"/>
    <mergeCell ref="C3:C5"/>
    <mergeCell ref="D3:D5"/>
    <mergeCell ref="E3:E5"/>
    <mergeCell ref="F3:F5"/>
    <mergeCell ref="Z3:AL3"/>
    <mergeCell ref="AM3:AM5"/>
    <mergeCell ref="G4:G5"/>
    <mergeCell ref="H4:H5"/>
    <mergeCell ref="I4:I5"/>
    <mergeCell ref="J4:J5"/>
    <mergeCell ref="T4:W4"/>
    <mergeCell ref="X4:X5"/>
    <mergeCell ref="Y4:Y5"/>
    <mergeCell ref="G3:K3"/>
    <mergeCell ref="L3:N4"/>
    <mergeCell ref="O3:W3"/>
    <mergeCell ref="X3:Y3"/>
    <mergeCell ref="A15:Z15"/>
    <mergeCell ref="AF4:AF5"/>
    <mergeCell ref="AG4:AH4"/>
    <mergeCell ref="AI4:AJ4"/>
    <mergeCell ref="AK4:AL4"/>
    <mergeCell ref="A12:Y12"/>
    <mergeCell ref="A13:Y13"/>
    <mergeCell ref="Z4:Z5"/>
    <mergeCell ref="AA4:AA5"/>
    <mergeCell ref="AB4:AB5"/>
    <mergeCell ref="AC4:AC5"/>
    <mergeCell ref="AD4:AD5"/>
    <mergeCell ref="AE4:AE5"/>
    <mergeCell ref="K4:K5"/>
    <mergeCell ref="O4:P4"/>
    <mergeCell ref="Q4:R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戴尔中国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</cp:lastModifiedBy>
  <dcterms:created xsi:type="dcterms:W3CDTF">2017-12-25T09:52:59Z</dcterms:created>
  <dcterms:modified xsi:type="dcterms:W3CDTF">2017-12-28T01:11:17Z</dcterms:modified>
</cp:coreProperties>
</file>